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SOUZANA2019\SOUZANA_DIAX\Παραγωγή\Παραγωγή ΑΝΑ ΕΤΟΣ\ΣΤΑΤΙΣΤΙΚΑ 2024\Αγγελική τελικά\ΣΤΑΤΙΣΤΙΚΑ_ΔΗΜΟΣΙΑ_ΔΑΣΗ_2024\ΠΑΡΑΓΩΓΗ ΑΠΟ ΔΗΜΟΣΙΑ ΔΑΣΗ\"/>
    </mc:Choice>
  </mc:AlternateContent>
  <xr:revisionPtr revIDLastSave="0" documentId="13_ncr:1_{2DDA7DE8-66E2-4495-AD82-56FE69DE7A6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ΣΥΝΟΛΙΚΗ ΠΑΡΑΓΩΓΗ" sheetId="1" r:id="rId1"/>
    <sheet name="ΑΝΑ ΤΡΟΠΟ ΕΚΜΕΤΑΛΛΕΥΣΗΣ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2" l="1"/>
  <c r="D51" i="2"/>
  <c r="C51" i="2"/>
  <c r="F50" i="2"/>
  <c r="F49" i="2"/>
  <c r="F48" i="2"/>
  <c r="F47" i="2"/>
  <c r="F46" i="2"/>
  <c r="F45" i="2"/>
  <c r="F44" i="2"/>
  <c r="F43" i="2"/>
  <c r="F51" i="2" s="1"/>
  <c r="F4" i="2"/>
  <c r="F5" i="2"/>
  <c r="F6" i="2"/>
  <c r="F7" i="2"/>
  <c r="F8" i="2"/>
  <c r="F9" i="2"/>
  <c r="F10" i="2"/>
  <c r="F11" i="2"/>
  <c r="E12" i="2"/>
  <c r="C12" i="2"/>
  <c r="E38" i="2"/>
  <c r="D38" i="2"/>
  <c r="C38" i="2"/>
  <c r="F37" i="2"/>
  <c r="F36" i="2"/>
  <c r="F35" i="2"/>
  <c r="F34" i="2"/>
  <c r="F33" i="2"/>
  <c r="F32" i="2"/>
  <c r="F31" i="2"/>
  <c r="F30" i="2"/>
  <c r="E25" i="2"/>
  <c r="D25" i="2"/>
  <c r="C25" i="2"/>
  <c r="F24" i="2"/>
  <c r="F23" i="2"/>
  <c r="F22" i="2"/>
  <c r="F21" i="2"/>
  <c r="F20" i="2"/>
  <c r="F19" i="2"/>
  <c r="F18" i="2"/>
  <c r="F17" i="2"/>
  <c r="D12" i="2"/>
  <c r="F25" i="2" l="1"/>
  <c r="F12" i="2"/>
  <c r="F38" i="2"/>
  <c r="E27" i="1"/>
  <c r="D27" i="1"/>
  <c r="C27" i="1"/>
  <c r="F26" i="1"/>
  <c r="F25" i="1"/>
  <c r="F24" i="1"/>
  <c r="F23" i="1"/>
  <c r="F27" i="1" s="1"/>
  <c r="F22" i="1"/>
  <c r="E20" i="1"/>
  <c r="D20" i="1"/>
  <c r="D28" i="1" s="1"/>
  <c r="C20" i="1"/>
  <c r="C28" i="1" s="1"/>
  <c r="F19" i="1"/>
  <c r="F18" i="1"/>
  <c r="F17" i="1"/>
  <c r="E12" i="1"/>
  <c r="D12" i="1"/>
  <c r="C12" i="1"/>
  <c r="F11" i="1"/>
  <c r="F10" i="1"/>
  <c r="F9" i="1"/>
  <c r="F8" i="1"/>
  <c r="F7" i="1"/>
  <c r="F6" i="1"/>
  <c r="F5" i="1"/>
  <c r="F4" i="1"/>
  <c r="E28" i="1" l="1"/>
  <c r="F20" i="1"/>
  <c r="F28" i="1" s="1"/>
  <c r="F12" i="1"/>
</calcChain>
</file>

<file path=xl/sharedStrings.xml><?xml version="1.0" encoding="utf-8"?>
<sst xmlns="http://schemas.openxmlformats.org/spreadsheetml/2006/main" count="97" uniqueCount="21">
  <si>
    <t>ΔΑΣΟΠΟΝΙΚΟ ΕΙΔΟΣ</t>
  </si>
  <si>
    <t>ΤΕΧΝΙΚΟ ΞΥΛΟ (κ.μ.)</t>
  </si>
  <si>
    <t>ΒΙΟΜΗΧΑΝΙΚΟ ΞΥΛΟ (κ.μ.)</t>
  </si>
  <si>
    <t>ΚΑΥΣΙΜΟ ΞΥΛΟ (κ.μ.)</t>
  </si>
  <si>
    <t>ΣΥΝΟΛΟ</t>
  </si>
  <si>
    <t>ΕΛΑΤΗ</t>
  </si>
  <si>
    <t>ΕΡΥΘΡΕΛΑΤΗ</t>
  </si>
  <si>
    <t>ΠΕΥΚΗ</t>
  </si>
  <si>
    <t>ΟΞΥΑ</t>
  </si>
  <si>
    <t>ΔΡΥΣ</t>
  </si>
  <si>
    <t>ΛΕΥΚΗ</t>
  </si>
  <si>
    <t>ΚΑΣΤΑΝΙΑ</t>
  </si>
  <si>
    <t>ΛΟΙΠΑ ΕΙΔΗ</t>
  </si>
  <si>
    <t>ΚΩΝΟΦΟΡΑ</t>
  </si>
  <si>
    <t>ΠΛΑΤΥΦΥΛΛΑ</t>
  </si>
  <si>
    <t>ΓΕΝΙΚΟ ΣΥΝΟΛΟ</t>
  </si>
  <si>
    <t>ΠΑΡΑΓΩΓΗ ΔΑΣΙΚΩΝ ΠΡΟΪΟΝΤΩΝ ΜΕ ΚΕΔ (άρθρο 137, Ν.Δ. 86/69) 2024</t>
  </si>
  <si>
    <t>ΠΑΡΑΓΩΓΗ ΔΑΣΙΚΩΝ ΠΡΟΪΟΝΤΩΝ ΜΕ ΜΙΣΘΩΣΗ ΛΗΜΜΑΤΟΣ (άρθρο 134, Ν.Δ. 86/69) 2024</t>
  </si>
  <si>
    <t>ΠΑΡΑΓΩΓΗ ΔΑΣΙΚΩΝ ΠΡΟΪΟΝΤΩΝ ΑΠΟ ΤΟΥΣ ΔΑΣΕ (άρθρο 136Α - Π.Δ. 126/86) 2024</t>
  </si>
  <si>
    <t>ΕΤΗΣΙΑ ΣΥΝΟΛΙΚΗ ΠΑΡΑΓΩΓΗ ΑΠΟ ΔΗΜΟΣΙΑ ΔΑΣΗ ΑΝΑ ΚΩΝΟΦΟΡΑ-ΠΛΑΤΥΦΥΛΛΑ 2024</t>
  </si>
  <si>
    <t>ΕΤΗΣΙΑ ΣΥΝΟΛΙΚΗ ΠΑΡΑΓΩΓΗ ΑΠΟ ΔΗΜΟΣΙΑ ΔΑΣΗ ΑΝΑ ΔΑΣΟΠΟΝΙΚΟ ΕΙΔΟΣ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</si>
</sst>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#,##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7" xfId="0" applyBorder="1" applyAlignment="1">
      <alignment horizontal="left" indent="1"/>
    </xf>
    <xf numFmtId="164" fontId="0" fillId="0" borderId="0" xfId="0" applyNumberFormat="1"/>
    <xf numFmtId="164" fontId="0" fillId="0" borderId="8" xfId="0" applyNumberFormat="1" applyBorder="1"/>
    <xf numFmtId="164" fontId="1" fillId="0" borderId="9" xfId="0" applyNumberFormat="1" applyFont="1" applyBorder="1"/>
    <xf numFmtId="164" fontId="0" fillId="0" borderId="10" xfId="0" applyNumberFormat="1" applyBorder="1"/>
    <xf numFmtId="0" fontId="1" fillId="0" borderId="11" xfId="0" applyFont="1" applyBorder="1" applyAlignment="1">
      <alignment horizontal="left" indent="1"/>
    </xf>
    <xf numFmtId="164" fontId="2" fillId="0" borderId="12" xfId="0" applyNumberFormat="1" applyFont="1" applyBorder="1"/>
    <xf numFmtId="164" fontId="2" fillId="0" borderId="13" xfId="0" applyNumberFormat="1" applyFont="1" applyBorder="1"/>
    <xf numFmtId="164" fontId="2" fillId="0" borderId="14" xfId="0" applyNumberFormat="1" applyFont="1" applyBorder="1"/>
    <xf numFmtId="0" fontId="0" fillId="0" borderId="0" xfId="0" applyAlignment="1">
      <alignment horizontal="left" indent="1"/>
    </xf>
    <xf numFmtId="164" fontId="2" fillId="0" borderId="0" xfId="0" applyNumberFormat="1" applyFont="1"/>
    <xf numFmtId="0" fontId="1" fillId="2" borderId="4" xfId="0" applyFont="1" applyFill="1" applyBorder="1" applyAlignment="1">
      <alignment horizontal="left"/>
    </xf>
    <xf numFmtId="0" fontId="0" fillId="0" borderId="15" xfId="0" applyBorder="1" applyAlignment="1">
      <alignment horizontal="left" indent="1"/>
    </xf>
    <xf numFmtId="0" fontId="1" fillId="0" borderId="16" xfId="0" applyFont="1" applyBorder="1" applyAlignment="1">
      <alignment horizontal="left" indent="1"/>
    </xf>
    <xf numFmtId="164" fontId="1" fillId="0" borderId="5" xfId="0" applyNumberFormat="1" applyFont="1" applyBorder="1"/>
    <xf numFmtId="164" fontId="1" fillId="0" borderId="17" xfId="0" applyNumberFormat="1" applyFont="1" applyBorder="1"/>
    <xf numFmtId="164" fontId="1" fillId="0" borderId="6" xfId="0" applyNumberFormat="1" applyFont="1" applyBorder="1"/>
    <xf numFmtId="0" fontId="1" fillId="2" borderId="4" xfId="0" applyFont="1" applyFill="1" applyBorder="1"/>
    <xf numFmtId="0" fontId="1" fillId="0" borderId="18" xfId="0" applyFont="1" applyBorder="1" applyAlignment="1">
      <alignment horizontal="left" indent="1"/>
    </xf>
    <xf numFmtId="4" fontId="1" fillId="0" borderId="19" xfId="0" applyNumberFormat="1" applyFont="1" applyBorder="1"/>
    <xf numFmtId="4" fontId="1" fillId="0" borderId="13" xfId="0" applyNumberFormat="1" applyFont="1" applyBorder="1"/>
    <xf numFmtId="4" fontId="1" fillId="0" borderId="20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8"/>
  <sheetViews>
    <sheetView zoomScaleNormal="100" workbookViewId="0">
      <selection activeCell="A2" sqref="A2:XFD12"/>
    </sheetView>
  </sheetViews>
  <sheetFormatPr defaultRowHeight="15" x14ac:dyDescent="0.25"/>
  <cols>
    <col min="2" max="3" width="22.7109375" customWidth="1"/>
    <col min="4" max="4" width="27.7109375" customWidth="1"/>
    <col min="5" max="5" width="22.7109375" customWidth="1"/>
    <col min="6" max="6" width="15.7109375" customWidth="1"/>
  </cols>
  <sheetData>
    <row r="1" spans="2:6" ht="15.75" thickBot="1" x14ac:dyDescent="0.3"/>
    <row r="2" spans="2:6" x14ac:dyDescent="0.25">
      <c r="B2" s="26" t="s">
        <v>20</v>
      </c>
      <c r="C2" s="27"/>
      <c r="D2" s="27"/>
      <c r="E2" s="27"/>
      <c r="F2" s="28"/>
    </row>
    <row r="3" spans="2:6" x14ac:dyDescent="0.25">
      <c r="B3" s="1" t="s">
        <v>0</v>
      </c>
      <c r="C3" s="2" t="s">
        <v>1</v>
      </c>
      <c r="D3" s="2" t="s">
        <v>2</v>
      </c>
      <c r="E3" s="2" t="s">
        <v>3</v>
      </c>
      <c r="F3" s="3" t="s">
        <v>4</v>
      </c>
    </row>
    <row r="4" spans="2:6" x14ac:dyDescent="0.25">
      <c r="B4" s="4" t="s">
        <v>5</v>
      </c>
      <c r="C4" s="5">
        <v>56398</v>
      </c>
      <c r="D4" s="5">
        <v>4528.91</v>
      </c>
      <c r="E4" s="6">
        <v>10250.790000000001</v>
      </c>
      <c r="F4" s="7">
        <f>SUM(C4:E4)</f>
        <v>71177.700000000012</v>
      </c>
    </row>
    <row r="5" spans="2:6" x14ac:dyDescent="0.25">
      <c r="B5" s="4" t="s">
        <v>6</v>
      </c>
      <c r="C5" s="5">
        <v>9865.42</v>
      </c>
      <c r="D5" s="5">
        <v>323.74</v>
      </c>
      <c r="E5" s="8">
        <v>0</v>
      </c>
      <c r="F5" s="7">
        <f t="shared" ref="F5:F11" si="0">SUM(C5:E5)</f>
        <v>10189.16</v>
      </c>
    </row>
    <row r="6" spans="2:6" x14ac:dyDescent="0.25">
      <c r="B6" s="4" t="s">
        <v>7</v>
      </c>
      <c r="C6" s="5">
        <v>121963.99</v>
      </c>
      <c r="D6" s="5">
        <v>59058.01</v>
      </c>
      <c r="E6" s="8">
        <v>24382.880000000001</v>
      </c>
      <c r="F6" s="7">
        <f t="shared" si="0"/>
        <v>205404.88</v>
      </c>
    </row>
    <row r="7" spans="2:6" x14ac:dyDescent="0.25">
      <c r="B7" s="4" t="s">
        <v>8</v>
      </c>
      <c r="C7" s="5">
        <v>78676.53</v>
      </c>
      <c r="D7" s="5">
        <v>988.36</v>
      </c>
      <c r="E7" s="8">
        <v>101321.64</v>
      </c>
      <c r="F7" s="7">
        <f t="shared" si="0"/>
        <v>180986.53</v>
      </c>
    </row>
    <row r="8" spans="2:6" x14ac:dyDescent="0.25">
      <c r="B8" s="4" t="s">
        <v>9</v>
      </c>
      <c r="C8" s="5">
        <v>16094.12</v>
      </c>
      <c r="D8" s="5">
        <v>0</v>
      </c>
      <c r="E8" s="8">
        <v>148132.78</v>
      </c>
      <c r="F8" s="7">
        <f t="shared" si="0"/>
        <v>164226.9</v>
      </c>
    </row>
    <row r="9" spans="2:6" x14ac:dyDescent="0.25">
      <c r="B9" s="4" t="s">
        <v>10</v>
      </c>
      <c r="C9" s="5">
        <v>6525.78</v>
      </c>
      <c r="D9" s="5">
        <v>2248.37</v>
      </c>
      <c r="E9" s="8">
        <v>4439.2</v>
      </c>
      <c r="F9" s="7">
        <f t="shared" si="0"/>
        <v>13213.349999999999</v>
      </c>
    </row>
    <row r="10" spans="2:6" x14ac:dyDescent="0.25">
      <c r="B10" s="4" t="s">
        <v>11</v>
      </c>
      <c r="C10" s="5">
        <v>950.77</v>
      </c>
      <c r="D10" s="5">
        <v>0</v>
      </c>
      <c r="E10" s="8">
        <v>2592.5500000000002</v>
      </c>
      <c r="F10" s="7">
        <f t="shared" si="0"/>
        <v>3543.32</v>
      </c>
    </row>
    <row r="11" spans="2:6" x14ac:dyDescent="0.25">
      <c r="B11" s="4" t="s">
        <v>12</v>
      </c>
      <c r="C11" s="5">
        <v>1395.32</v>
      </c>
      <c r="D11" s="5">
        <v>5545.42</v>
      </c>
      <c r="E11" s="8">
        <v>27067.59</v>
      </c>
      <c r="F11" s="7">
        <f t="shared" si="0"/>
        <v>34008.33</v>
      </c>
    </row>
    <row r="12" spans="2:6" ht="15.75" thickBot="1" x14ac:dyDescent="0.3">
      <c r="B12" s="9" t="s">
        <v>4</v>
      </c>
      <c r="C12" s="10">
        <f>SUM(C4:C11)</f>
        <v>291869.93000000005</v>
      </c>
      <c r="D12" s="10">
        <f t="shared" ref="D12:E12" si="1">SUM(D4:D11)</f>
        <v>72692.81</v>
      </c>
      <c r="E12" s="11">
        <f t="shared" si="1"/>
        <v>318187.43</v>
      </c>
      <c r="F12" s="12">
        <f>SUM(F4:F11)</f>
        <v>682750.16999999993</v>
      </c>
    </row>
    <row r="14" spans="2:6" ht="15.75" thickBot="1" x14ac:dyDescent="0.3">
      <c r="B14" s="13"/>
      <c r="C14" s="14"/>
      <c r="D14" s="14"/>
      <c r="E14" s="14"/>
      <c r="F14" s="14"/>
    </row>
    <row r="15" spans="2:6" x14ac:dyDescent="0.25">
      <c r="B15" s="26" t="s">
        <v>19</v>
      </c>
      <c r="C15" s="27"/>
      <c r="D15" s="27"/>
      <c r="E15" s="27"/>
      <c r="F15" s="28"/>
    </row>
    <row r="16" spans="2:6" x14ac:dyDescent="0.25">
      <c r="B16" s="15" t="s">
        <v>13</v>
      </c>
      <c r="C16" s="2" t="s">
        <v>1</v>
      </c>
      <c r="D16" s="2" t="s">
        <v>2</v>
      </c>
      <c r="E16" s="2" t="s">
        <v>3</v>
      </c>
      <c r="F16" s="3" t="s">
        <v>4</v>
      </c>
    </row>
    <row r="17" spans="2:6" x14ac:dyDescent="0.25">
      <c r="B17" s="16" t="s">
        <v>5</v>
      </c>
      <c r="C17" s="5">
        <v>56398</v>
      </c>
      <c r="D17" s="5">
        <v>4528.91</v>
      </c>
      <c r="E17" s="6">
        <v>10250.790000000001</v>
      </c>
      <c r="F17" s="7">
        <f>SUM(C17:E17)</f>
        <v>71177.700000000012</v>
      </c>
    </row>
    <row r="18" spans="2:6" x14ac:dyDescent="0.25">
      <c r="B18" s="4" t="s">
        <v>6</v>
      </c>
      <c r="C18" s="5">
        <v>9865.42</v>
      </c>
      <c r="D18" s="5">
        <v>323.74</v>
      </c>
      <c r="E18" s="8">
        <v>0</v>
      </c>
      <c r="F18" s="7">
        <f t="shared" ref="F18:F19" si="2">SUM(C18:E18)</f>
        <v>10189.16</v>
      </c>
    </row>
    <row r="19" spans="2:6" x14ac:dyDescent="0.25">
      <c r="B19" s="4" t="s">
        <v>7</v>
      </c>
      <c r="C19" s="5">
        <v>121963.99</v>
      </c>
      <c r="D19" s="5">
        <v>59058.01</v>
      </c>
      <c r="E19" s="8">
        <v>24382.880000000001</v>
      </c>
      <c r="F19" s="7">
        <f t="shared" si="2"/>
        <v>205404.88</v>
      </c>
    </row>
    <row r="20" spans="2:6" x14ac:dyDescent="0.25">
      <c r="B20" s="17" t="s">
        <v>4</v>
      </c>
      <c r="C20" s="18">
        <f>SUM(C17:C19)</f>
        <v>188227.41</v>
      </c>
      <c r="D20" s="18">
        <f t="shared" ref="D20:E20" si="3">SUM(D17:D19)</f>
        <v>63910.66</v>
      </c>
      <c r="E20" s="19">
        <f t="shared" si="3"/>
        <v>34633.67</v>
      </c>
      <c r="F20" s="20">
        <f>SUM(F17:F19)</f>
        <v>286771.74</v>
      </c>
    </row>
    <row r="21" spans="2:6" x14ac:dyDescent="0.25">
      <c r="B21" s="21" t="s">
        <v>14</v>
      </c>
      <c r="C21" s="2" t="s">
        <v>1</v>
      </c>
      <c r="D21" s="2" t="s">
        <v>2</v>
      </c>
      <c r="E21" s="2" t="s">
        <v>3</v>
      </c>
      <c r="F21" s="3" t="s">
        <v>4</v>
      </c>
    </row>
    <row r="22" spans="2:6" x14ac:dyDescent="0.25">
      <c r="B22" s="16" t="s">
        <v>8</v>
      </c>
      <c r="C22" s="5">
        <v>78676.53</v>
      </c>
      <c r="D22" s="5">
        <v>988.36</v>
      </c>
      <c r="E22" s="8">
        <v>101321.64</v>
      </c>
      <c r="F22" s="7">
        <f>SUM(C22:E22)</f>
        <v>180986.53</v>
      </c>
    </row>
    <row r="23" spans="2:6" x14ac:dyDescent="0.25">
      <c r="B23" s="4" t="s">
        <v>9</v>
      </c>
      <c r="C23" s="5">
        <v>16094.12</v>
      </c>
      <c r="D23" s="5">
        <v>0</v>
      </c>
      <c r="E23" s="8">
        <v>148132.78</v>
      </c>
      <c r="F23" s="7">
        <f t="shared" ref="F23:F26" si="4">SUM(C23:E23)</f>
        <v>164226.9</v>
      </c>
    </row>
    <row r="24" spans="2:6" x14ac:dyDescent="0.25">
      <c r="B24" s="4" t="s">
        <v>10</v>
      </c>
      <c r="C24" s="5">
        <v>6525.78</v>
      </c>
      <c r="D24" s="5">
        <v>2248.37</v>
      </c>
      <c r="E24" s="8">
        <v>4439.2</v>
      </c>
      <c r="F24" s="7">
        <f t="shared" si="4"/>
        <v>13213.349999999999</v>
      </c>
    </row>
    <row r="25" spans="2:6" x14ac:dyDescent="0.25">
      <c r="B25" s="4" t="s">
        <v>11</v>
      </c>
      <c r="C25" s="5">
        <v>950.77</v>
      </c>
      <c r="D25" s="5">
        <v>0</v>
      </c>
      <c r="E25" s="8">
        <v>2592.5500000000002</v>
      </c>
      <c r="F25" s="7">
        <f t="shared" si="4"/>
        <v>3543.32</v>
      </c>
    </row>
    <row r="26" spans="2:6" x14ac:dyDescent="0.25">
      <c r="B26" s="4" t="s">
        <v>12</v>
      </c>
      <c r="C26" s="5">
        <v>1395.32</v>
      </c>
      <c r="D26" s="5">
        <v>5545.42</v>
      </c>
      <c r="E26" s="8">
        <v>27067.59</v>
      </c>
      <c r="F26" s="7">
        <f t="shared" si="4"/>
        <v>34008.33</v>
      </c>
    </row>
    <row r="27" spans="2:6" x14ac:dyDescent="0.25">
      <c r="B27" s="17" t="s">
        <v>4</v>
      </c>
      <c r="C27" s="18">
        <f>SUM(C22:C26)</f>
        <v>103642.52</v>
      </c>
      <c r="D27" s="18">
        <f t="shared" ref="D27:E27" si="5">SUM(D22:D26)</f>
        <v>8782.15</v>
      </c>
      <c r="E27" s="19">
        <f t="shared" si="5"/>
        <v>283553.76</v>
      </c>
      <c r="F27" s="20">
        <f>SUM(F22:F26)</f>
        <v>395978.43</v>
      </c>
    </row>
    <row r="28" spans="2:6" ht="15.75" thickBot="1" x14ac:dyDescent="0.3">
      <c r="B28" s="22" t="s">
        <v>15</v>
      </c>
      <c r="C28" s="23">
        <f>C20+C27</f>
        <v>291869.93</v>
      </c>
      <c r="D28" s="23">
        <f t="shared" ref="D28:F28" si="6">D20+D27</f>
        <v>72692.81</v>
      </c>
      <c r="E28" s="24">
        <f t="shared" si="6"/>
        <v>318187.43</v>
      </c>
      <c r="F28" s="25">
        <f t="shared" si="6"/>
        <v>682750.16999999993</v>
      </c>
    </row>
  </sheetData>
  <mergeCells count="2">
    <mergeCell ref="B2:F2"/>
    <mergeCell ref="B15:F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E966-5612-4BE6-B2A9-550C959410C7}">
  <dimension ref="B1:F51"/>
  <sheetViews>
    <sheetView tabSelected="1" topLeftCell="A34" workbookViewId="0">
      <selection activeCell="I20" sqref="I20"/>
    </sheetView>
  </sheetViews>
  <sheetFormatPr defaultRowHeight="15" x14ac:dyDescent="0.25"/>
  <cols>
    <col min="2" max="3" width="22.7109375" customWidth="1"/>
    <col min="4" max="4" width="27.7109375" customWidth="1"/>
    <col min="5" max="5" width="22.7109375" customWidth="1"/>
    <col min="6" max="6" width="15.7109375" customWidth="1"/>
  </cols>
  <sheetData>
    <row r="1" spans="2:6" ht="15.75" thickBot="1" x14ac:dyDescent="0.3"/>
    <row r="2" spans="2:6" x14ac:dyDescent="0.25">
      <c r="B2" s="26" t="s">
        <v>16</v>
      </c>
      <c r="C2" s="27"/>
      <c r="D2" s="27"/>
      <c r="E2" s="27"/>
      <c r="F2" s="28"/>
    </row>
    <row r="3" spans="2:6" x14ac:dyDescent="0.25">
      <c r="B3" s="1" t="s">
        <v>0</v>
      </c>
      <c r="C3" s="2" t="s">
        <v>1</v>
      </c>
      <c r="D3" s="2" t="s">
        <v>2</v>
      </c>
      <c r="E3" s="2" t="s">
        <v>3</v>
      </c>
      <c r="F3" s="3" t="s">
        <v>4</v>
      </c>
    </row>
    <row r="4" spans="2:6" x14ac:dyDescent="0.25">
      <c r="B4" s="4" t="s">
        <v>5</v>
      </c>
      <c r="C4" s="5">
        <v>0</v>
      </c>
      <c r="D4" s="5">
        <v>0</v>
      </c>
      <c r="E4" s="6">
        <v>0</v>
      </c>
      <c r="F4" s="7">
        <f>SUM(C4:E4)</f>
        <v>0</v>
      </c>
    </row>
    <row r="5" spans="2:6" x14ac:dyDescent="0.25">
      <c r="B5" s="4" t="s">
        <v>6</v>
      </c>
      <c r="C5" s="5">
        <v>0</v>
      </c>
      <c r="D5" s="5">
        <v>0</v>
      </c>
      <c r="E5" s="8">
        <v>0</v>
      </c>
      <c r="F5" s="7">
        <f t="shared" ref="F5:F11" si="0">SUM(C5:E5)</f>
        <v>0</v>
      </c>
    </row>
    <row r="6" spans="2:6" x14ac:dyDescent="0.25">
      <c r="B6" s="4" t="s">
        <v>7</v>
      </c>
      <c r="C6" s="5">
        <v>0</v>
      </c>
      <c r="D6" s="5">
        <v>0</v>
      </c>
      <c r="E6" s="8">
        <v>0</v>
      </c>
      <c r="F6" s="7">
        <f t="shared" si="0"/>
        <v>0</v>
      </c>
    </row>
    <row r="7" spans="2:6" x14ac:dyDescent="0.25">
      <c r="B7" s="4" t="s">
        <v>8</v>
      </c>
      <c r="C7" s="5">
        <v>0</v>
      </c>
      <c r="D7" s="5">
        <v>0</v>
      </c>
      <c r="E7" s="8">
        <v>12590.12</v>
      </c>
      <c r="F7" s="7">
        <f t="shared" si="0"/>
        <v>12590.12</v>
      </c>
    </row>
    <row r="8" spans="2:6" x14ac:dyDescent="0.25">
      <c r="B8" s="4" t="s">
        <v>9</v>
      </c>
      <c r="C8" s="5">
        <v>0</v>
      </c>
      <c r="D8" s="5">
        <v>0</v>
      </c>
      <c r="E8" s="8">
        <v>17250.89</v>
      </c>
      <c r="F8" s="7">
        <f t="shared" si="0"/>
        <v>17250.89</v>
      </c>
    </row>
    <row r="9" spans="2:6" x14ac:dyDescent="0.25">
      <c r="B9" s="4" t="s">
        <v>10</v>
      </c>
      <c r="C9" s="5">
        <v>0</v>
      </c>
      <c r="D9" s="5">
        <v>0</v>
      </c>
      <c r="E9" s="8">
        <v>0</v>
      </c>
      <c r="F9" s="7">
        <f t="shared" si="0"/>
        <v>0</v>
      </c>
    </row>
    <row r="10" spans="2:6" x14ac:dyDescent="0.25">
      <c r="B10" s="4" t="s">
        <v>11</v>
      </c>
      <c r="C10" s="5">
        <v>0</v>
      </c>
      <c r="D10" s="5">
        <v>0</v>
      </c>
      <c r="E10" s="8">
        <v>7.69</v>
      </c>
      <c r="F10" s="7">
        <f t="shared" si="0"/>
        <v>7.69</v>
      </c>
    </row>
    <row r="11" spans="2:6" x14ac:dyDescent="0.25">
      <c r="B11" s="4" t="s">
        <v>12</v>
      </c>
      <c r="C11" s="5">
        <v>0</v>
      </c>
      <c r="D11" s="5">
        <v>0</v>
      </c>
      <c r="E11" s="8">
        <v>1094.6000000000001</v>
      </c>
      <c r="F11" s="7">
        <f t="shared" si="0"/>
        <v>1094.6000000000001</v>
      </c>
    </row>
    <row r="12" spans="2:6" ht="15.75" thickBot="1" x14ac:dyDescent="0.3">
      <c r="B12" s="9" t="s">
        <v>4</v>
      </c>
      <c r="C12" s="10">
        <f>SUM(C4:C11)</f>
        <v>0</v>
      </c>
      <c r="D12" s="10">
        <f t="shared" ref="D12:E12" si="1">SUM(D4:D11)</f>
        <v>0</v>
      </c>
      <c r="E12" s="11">
        <f t="shared" si="1"/>
        <v>30943.3</v>
      </c>
      <c r="F12" s="12">
        <f>SUM(F4:F11)</f>
        <v>30943.3</v>
      </c>
    </row>
    <row r="14" spans="2:6" ht="15.75" thickBot="1" x14ac:dyDescent="0.3"/>
    <row r="15" spans="2:6" x14ac:dyDescent="0.25">
      <c r="B15" s="26" t="s">
        <v>17</v>
      </c>
      <c r="C15" s="27"/>
      <c r="D15" s="27"/>
      <c r="E15" s="27"/>
      <c r="F15" s="28"/>
    </row>
    <row r="16" spans="2:6" x14ac:dyDescent="0.25">
      <c r="B16" s="1" t="s">
        <v>0</v>
      </c>
      <c r="C16" s="2" t="s">
        <v>1</v>
      </c>
      <c r="D16" s="2" t="s">
        <v>2</v>
      </c>
      <c r="E16" s="2" t="s">
        <v>3</v>
      </c>
      <c r="F16" s="3" t="s">
        <v>4</v>
      </c>
    </row>
    <row r="17" spans="2:6" x14ac:dyDescent="0.25">
      <c r="B17" s="4" t="s">
        <v>5</v>
      </c>
      <c r="C17" s="5">
        <v>1336.25</v>
      </c>
      <c r="D17" s="5">
        <v>58.73</v>
      </c>
      <c r="E17" s="6">
        <v>220.81</v>
      </c>
      <c r="F17" s="7">
        <f>SUM(C17:E17)</f>
        <v>1615.79</v>
      </c>
    </row>
    <row r="18" spans="2:6" x14ac:dyDescent="0.25">
      <c r="B18" s="4" t="s">
        <v>6</v>
      </c>
      <c r="C18" s="5">
        <v>403.75</v>
      </c>
      <c r="D18" s="5">
        <v>0</v>
      </c>
      <c r="E18" s="8">
        <v>0</v>
      </c>
      <c r="F18" s="7">
        <f t="shared" ref="F18:F24" si="2">SUM(C18:E18)</f>
        <v>403.75</v>
      </c>
    </row>
    <row r="19" spans="2:6" x14ac:dyDescent="0.25">
      <c r="B19" s="4" t="s">
        <v>7</v>
      </c>
      <c r="C19" s="5">
        <v>10678.23</v>
      </c>
      <c r="D19" s="5">
        <v>44714.44</v>
      </c>
      <c r="E19" s="8">
        <v>8179.32</v>
      </c>
      <c r="F19" s="7">
        <f t="shared" si="2"/>
        <v>63571.99</v>
      </c>
    </row>
    <row r="20" spans="2:6" x14ac:dyDescent="0.25">
      <c r="B20" s="4" t="s">
        <v>8</v>
      </c>
      <c r="C20" s="5">
        <v>3595.18</v>
      </c>
      <c r="D20" s="5">
        <v>0</v>
      </c>
      <c r="E20" s="8">
        <v>8643.94</v>
      </c>
      <c r="F20" s="7">
        <f t="shared" si="2"/>
        <v>12239.12</v>
      </c>
    </row>
    <row r="21" spans="2:6" x14ac:dyDescent="0.25">
      <c r="B21" s="4" t="s">
        <v>9</v>
      </c>
      <c r="C21" s="5">
        <v>199.43</v>
      </c>
      <c r="D21" s="5">
        <v>0</v>
      </c>
      <c r="E21" s="8">
        <v>16069.02</v>
      </c>
      <c r="F21" s="7">
        <f t="shared" si="2"/>
        <v>16268.45</v>
      </c>
    </row>
    <row r="22" spans="2:6" x14ac:dyDescent="0.25">
      <c r="B22" s="4" t="s">
        <v>10</v>
      </c>
      <c r="C22" s="5">
        <v>5590.34</v>
      </c>
      <c r="D22" s="5">
        <v>2248.37</v>
      </c>
      <c r="E22" s="8">
        <v>4371.53</v>
      </c>
      <c r="F22" s="7">
        <f t="shared" si="2"/>
        <v>12210.24</v>
      </c>
    </row>
    <row r="23" spans="2:6" x14ac:dyDescent="0.25">
      <c r="B23" s="4" t="s">
        <v>11</v>
      </c>
      <c r="C23" s="5">
        <v>27.73</v>
      </c>
      <c r="D23" s="5">
        <v>0</v>
      </c>
      <c r="E23" s="8">
        <v>0</v>
      </c>
      <c r="F23" s="7">
        <f t="shared" si="2"/>
        <v>27.73</v>
      </c>
    </row>
    <row r="24" spans="2:6" x14ac:dyDescent="0.25">
      <c r="B24" s="4" t="s">
        <v>12</v>
      </c>
      <c r="C24" s="5">
        <v>108.1</v>
      </c>
      <c r="D24" s="5">
        <v>5529.22</v>
      </c>
      <c r="E24" s="8">
        <v>5870.74</v>
      </c>
      <c r="F24" s="7">
        <f t="shared" si="2"/>
        <v>11508.060000000001</v>
      </c>
    </row>
    <row r="25" spans="2:6" ht="15.75" thickBot="1" x14ac:dyDescent="0.3">
      <c r="B25" s="9" t="s">
        <v>4</v>
      </c>
      <c r="C25" s="10">
        <f>SUM(C17:C24)</f>
        <v>21939.01</v>
      </c>
      <c r="D25" s="10">
        <f t="shared" ref="D25:E25" si="3">SUM(D17:D24)</f>
        <v>52550.760000000009</v>
      </c>
      <c r="E25" s="11">
        <f t="shared" si="3"/>
        <v>43355.359999999993</v>
      </c>
      <c r="F25" s="12">
        <f>SUM(F17:F24)</f>
        <v>117845.12999999999</v>
      </c>
    </row>
    <row r="27" spans="2:6" ht="15.75" thickBot="1" x14ac:dyDescent="0.3"/>
    <row r="28" spans="2:6" x14ac:dyDescent="0.25">
      <c r="B28" s="26" t="s">
        <v>18</v>
      </c>
      <c r="C28" s="27"/>
      <c r="D28" s="27"/>
      <c r="E28" s="27"/>
      <c r="F28" s="28"/>
    </row>
    <row r="29" spans="2:6" x14ac:dyDescent="0.25">
      <c r="B29" s="1" t="s">
        <v>0</v>
      </c>
      <c r="C29" s="2" t="s">
        <v>1</v>
      </c>
      <c r="D29" s="2" t="s">
        <v>2</v>
      </c>
      <c r="E29" s="2" t="s">
        <v>3</v>
      </c>
      <c r="F29" s="3" t="s">
        <v>4</v>
      </c>
    </row>
    <row r="30" spans="2:6" x14ac:dyDescent="0.25">
      <c r="B30" s="4" t="s">
        <v>5</v>
      </c>
      <c r="C30" s="5">
        <v>55061.75</v>
      </c>
      <c r="D30" s="5">
        <v>4470.18</v>
      </c>
      <c r="E30" s="6">
        <v>10029.98</v>
      </c>
      <c r="F30" s="7">
        <f>SUM(C30:E30)</f>
        <v>69561.91</v>
      </c>
    </row>
    <row r="31" spans="2:6" x14ac:dyDescent="0.25">
      <c r="B31" s="4" t="s">
        <v>6</v>
      </c>
      <c r="C31" s="5">
        <v>9461.67</v>
      </c>
      <c r="D31" s="5">
        <v>323.74</v>
      </c>
      <c r="E31" s="8">
        <v>0</v>
      </c>
      <c r="F31" s="7">
        <f t="shared" ref="F31:F37" si="4">SUM(C31:E31)</f>
        <v>9785.41</v>
      </c>
    </row>
    <row r="32" spans="2:6" x14ac:dyDescent="0.25">
      <c r="B32" s="4" t="s">
        <v>7</v>
      </c>
      <c r="C32" s="5">
        <v>111285.75999999999</v>
      </c>
      <c r="D32" s="5">
        <v>14343.57</v>
      </c>
      <c r="E32" s="8">
        <v>16203.56</v>
      </c>
      <c r="F32" s="7">
        <f t="shared" si="4"/>
        <v>141832.88999999998</v>
      </c>
    </row>
    <row r="33" spans="2:6" x14ac:dyDescent="0.25">
      <c r="B33" s="4" t="s">
        <v>8</v>
      </c>
      <c r="C33" s="5">
        <v>75081.350000000006</v>
      </c>
      <c r="D33" s="5">
        <v>988.36</v>
      </c>
      <c r="E33" s="8">
        <v>80087.58</v>
      </c>
      <c r="F33" s="7">
        <f t="shared" si="4"/>
        <v>156157.29</v>
      </c>
    </row>
    <row r="34" spans="2:6" x14ac:dyDescent="0.25">
      <c r="B34" s="4" t="s">
        <v>9</v>
      </c>
      <c r="C34" s="5">
        <v>15894.69</v>
      </c>
      <c r="D34" s="5">
        <v>0</v>
      </c>
      <c r="E34" s="8">
        <v>114812.87</v>
      </c>
      <c r="F34" s="7">
        <f t="shared" si="4"/>
        <v>130707.56</v>
      </c>
    </row>
    <row r="35" spans="2:6" x14ac:dyDescent="0.25">
      <c r="B35" s="4" t="s">
        <v>10</v>
      </c>
      <c r="C35" s="5">
        <v>935.44</v>
      </c>
      <c r="D35" s="5">
        <v>0</v>
      </c>
      <c r="E35" s="8">
        <v>67.67</v>
      </c>
      <c r="F35" s="7">
        <f t="shared" si="4"/>
        <v>1003.11</v>
      </c>
    </row>
    <row r="36" spans="2:6" x14ac:dyDescent="0.25">
      <c r="B36" s="4" t="s">
        <v>11</v>
      </c>
      <c r="C36" s="5">
        <v>923.04</v>
      </c>
      <c r="D36" s="5">
        <v>0</v>
      </c>
      <c r="E36" s="8">
        <v>2584.86</v>
      </c>
      <c r="F36" s="7">
        <f t="shared" si="4"/>
        <v>3507.9</v>
      </c>
    </row>
    <row r="37" spans="2:6" x14ac:dyDescent="0.25">
      <c r="B37" s="4" t="s">
        <v>12</v>
      </c>
      <c r="C37" s="5">
        <v>1287.22</v>
      </c>
      <c r="D37" s="5">
        <v>16.2</v>
      </c>
      <c r="E37" s="8">
        <v>20102.25</v>
      </c>
      <c r="F37" s="7">
        <f t="shared" si="4"/>
        <v>21405.67</v>
      </c>
    </row>
    <row r="38" spans="2:6" ht="15.75" thickBot="1" x14ac:dyDescent="0.3">
      <c r="B38" s="9" t="s">
        <v>4</v>
      </c>
      <c r="C38" s="10">
        <f>SUM(C30:C37)</f>
        <v>269930.91999999993</v>
      </c>
      <c r="D38" s="10">
        <f t="shared" ref="D38:E38" si="5">SUM(D30:D37)</f>
        <v>20142.05</v>
      </c>
      <c r="E38" s="11">
        <f t="shared" si="5"/>
        <v>243888.77</v>
      </c>
      <c r="F38" s="12">
        <f>SUM(F30:F37)</f>
        <v>533961.74</v>
      </c>
    </row>
    <row r="40" spans="2:6" ht="15.75" thickBot="1" x14ac:dyDescent="0.3"/>
    <row r="41" spans="2:6" x14ac:dyDescent="0.25">
      <c r="B41" s="26" t="s">
        <v>20</v>
      </c>
      <c r="C41" s="27"/>
      <c r="D41" s="27"/>
      <c r="E41" s="27"/>
      <c r="F41" s="28"/>
    </row>
    <row r="42" spans="2:6" x14ac:dyDescent="0.25">
      <c r="B42" s="1" t="s">
        <v>0</v>
      </c>
      <c r="C42" s="2" t="s">
        <v>1</v>
      </c>
      <c r="D42" s="2" t="s">
        <v>2</v>
      </c>
      <c r="E42" s="2" t="s">
        <v>3</v>
      </c>
      <c r="F42" s="3" t="s">
        <v>4</v>
      </c>
    </row>
    <row r="43" spans="2:6" x14ac:dyDescent="0.25">
      <c r="B43" s="4" t="s">
        <v>5</v>
      </c>
      <c r="C43" s="5">
        <v>56398</v>
      </c>
      <c r="D43" s="5">
        <v>4528.91</v>
      </c>
      <c r="E43" s="6">
        <v>10250.790000000001</v>
      </c>
      <c r="F43" s="7">
        <f>SUM(C43:E43)</f>
        <v>71177.700000000012</v>
      </c>
    </row>
    <row r="44" spans="2:6" x14ac:dyDescent="0.25">
      <c r="B44" s="4" t="s">
        <v>6</v>
      </c>
      <c r="C44" s="5">
        <v>9865.42</v>
      </c>
      <c r="D44" s="5">
        <v>323.74</v>
      </c>
      <c r="E44" s="8">
        <v>0</v>
      </c>
      <c r="F44" s="7">
        <f t="shared" ref="F44:F50" si="6">SUM(C44:E44)</f>
        <v>10189.16</v>
      </c>
    </row>
    <row r="45" spans="2:6" x14ac:dyDescent="0.25">
      <c r="B45" s="4" t="s">
        <v>7</v>
      </c>
      <c r="C45" s="5">
        <v>121963.99</v>
      </c>
      <c r="D45" s="5">
        <v>59058.01</v>
      </c>
      <c r="E45" s="8">
        <v>24382.880000000001</v>
      </c>
      <c r="F45" s="7">
        <f t="shared" si="6"/>
        <v>205404.88</v>
      </c>
    </row>
    <row r="46" spans="2:6" x14ac:dyDescent="0.25">
      <c r="B46" s="4" t="s">
        <v>8</v>
      </c>
      <c r="C46" s="5">
        <v>78676.53</v>
      </c>
      <c r="D46" s="5">
        <v>988.36</v>
      </c>
      <c r="E46" s="8">
        <v>101321.64</v>
      </c>
      <c r="F46" s="7">
        <f t="shared" si="6"/>
        <v>180986.53</v>
      </c>
    </row>
    <row r="47" spans="2:6" x14ac:dyDescent="0.25">
      <c r="B47" s="4" t="s">
        <v>9</v>
      </c>
      <c r="C47" s="5">
        <v>16094.12</v>
      </c>
      <c r="D47" s="5">
        <v>0</v>
      </c>
      <c r="E47" s="8">
        <v>148132.78</v>
      </c>
      <c r="F47" s="7">
        <f t="shared" si="6"/>
        <v>164226.9</v>
      </c>
    </row>
    <row r="48" spans="2:6" x14ac:dyDescent="0.25">
      <c r="B48" s="4" t="s">
        <v>10</v>
      </c>
      <c r="C48" s="5">
        <v>6525.78</v>
      </c>
      <c r="D48" s="5">
        <v>2248.37</v>
      </c>
      <c r="E48" s="8">
        <v>4439.2</v>
      </c>
      <c r="F48" s="7">
        <f t="shared" si="6"/>
        <v>13213.349999999999</v>
      </c>
    </row>
    <row r="49" spans="2:6" x14ac:dyDescent="0.25">
      <c r="B49" s="4" t="s">
        <v>11</v>
      </c>
      <c r="C49" s="5">
        <v>950.77</v>
      </c>
      <c r="D49" s="5">
        <v>0</v>
      </c>
      <c r="E49" s="8">
        <v>2592.5500000000002</v>
      </c>
      <c r="F49" s="7">
        <f t="shared" si="6"/>
        <v>3543.32</v>
      </c>
    </row>
    <row r="50" spans="2:6" x14ac:dyDescent="0.25">
      <c r="B50" s="4" t="s">
        <v>12</v>
      </c>
      <c r="C50" s="5">
        <v>1395.32</v>
      </c>
      <c r="D50" s="5">
        <v>5545.42</v>
      </c>
      <c r="E50" s="8">
        <v>27067.59</v>
      </c>
      <c r="F50" s="7">
        <f t="shared" si="6"/>
        <v>34008.33</v>
      </c>
    </row>
    <row r="51" spans="2:6" ht="15.75" thickBot="1" x14ac:dyDescent="0.3">
      <c r="B51" s="9" t="s">
        <v>4</v>
      </c>
      <c r="C51" s="10">
        <f>SUM(C43:C50)</f>
        <v>291869.93000000005</v>
      </c>
      <c r="D51" s="10">
        <f t="shared" ref="D51:E51" si="7">SUM(D43:D50)</f>
        <v>72692.81</v>
      </c>
      <c r="E51" s="11">
        <f t="shared" si="7"/>
        <v>318187.43</v>
      </c>
      <c r="F51" s="12">
        <f>SUM(F43:F50)</f>
        <v>682750.16999999993</v>
      </c>
    </row>
  </sheetData>
  <mergeCells count="4">
    <mergeCell ref="B2:F2"/>
    <mergeCell ref="B15:F15"/>
    <mergeCell ref="B28:F28"/>
    <mergeCell ref="B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ΣΥΝΟΛΙΚΗ ΠΑΡΑΓΩΓΗ</vt:lpstr>
      <vt:lpstr>ΑΝΑ ΤΡΟΠΟ ΕΚΜΕΤΑΛΛΕΥΣΗΣ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Aggeliki Kaloveloni</dc:creator>
  <cp:lastModifiedBy>souzana andritsou</cp:lastModifiedBy>
  <dcterms:created xsi:type="dcterms:W3CDTF">2015-06-05T18:19:34Z</dcterms:created>
  <dcterms:modified xsi:type="dcterms:W3CDTF">2026-01-14T09:44:25Z</dcterms:modified>
</cp:coreProperties>
</file>